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B1" sheetId="1" r:id="rId1"/>
    <sheet name="PB2" sheetId="2" r:id="rId2"/>
    <sheet name="PB3" sheetId="3" r:id="rId3"/>
    <sheet name="PB4" sheetId="4" r:id="rId4"/>
    <sheet name="PB5" sheetId="5" r:id="rId5"/>
    <sheet name="PB6" sheetId="6" r:id="rId6"/>
    <sheet name="PB7" sheetId="7" r:id="rId7"/>
    <sheet name="PB8" sheetId="8" r:id="rId8"/>
  </sheets>
  <definedNames>
    <definedName name="_GoBack" localSheetId="7">'PB8'!#REF!</definedName>
  </definedNames>
  <calcPr fullCalcOnLoad="1"/>
</workbook>
</file>

<file path=xl/sharedStrings.xml><?xml version="1.0" encoding="utf-8"?>
<sst xmlns="http://schemas.openxmlformats.org/spreadsheetml/2006/main" count="196" uniqueCount="117">
  <si>
    <t>TT</t>
  </si>
  <si>
    <t>Tổng</t>
  </si>
  <si>
    <t>Hạng mục</t>
  </si>
  <si>
    <t>ĐVT</t>
  </si>
  <si>
    <t>Tổng cộng</t>
  </si>
  <si>
    <t>Trồng rừng thay thế</t>
  </si>
  <si>
    <t>ha</t>
  </si>
  <si>
    <t>1.1</t>
  </si>
  <si>
    <t>2.2</t>
  </si>
  <si>
    <t>2.3</t>
  </si>
  <si>
    <t>Trồng rừng sản xuất</t>
  </si>
  <si>
    <t>Nội dung</t>
  </si>
  <si>
    <t>Đợt</t>
  </si>
  <si>
    <t>Hộ</t>
  </si>
  <si>
    <t>HT</t>
  </si>
  <si>
    <t>Họp dân tuyên truyền</t>
  </si>
  <si>
    <t>STT</t>
  </si>
  <si>
    <t>Phụ biểu 04: Kết quả xử lý vi phạm từ năm 2016-2021</t>
  </si>
  <si>
    <t>1. Tổng số vụ đã xử lý (vụ):</t>
  </si>
  <si>
    <t>2. Tịch thu:</t>
  </si>
  <si>
    <t>3. Thu nộp ngân sách nhà nước ( 1.000 đồng)</t>
  </si>
  <si>
    <t>Phụ biểu 01: Công tác tuyên truyền giai đoạn 2016-2021</t>
  </si>
  <si>
    <t>Lượt người</t>
  </si>
  <si>
    <t>Tuyên truyền bằng xe loa lưu động</t>
  </si>
  <si>
    <t>Diễn tập PCCCR cấp tỉnh</t>
  </si>
  <si>
    <t>Diễn tập PCCCR  cấp huyện</t>
  </si>
  <si>
    <t>Vận động hộ ký cam kết</t>
  </si>
  <si>
    <t>Hội thi tuyên truyền cấp tỉnh</t>
  </si>
  <si>
    <t>Hội thi tuyên truyền cấp huyện</t>
  </si>
  <si>
    <t>Hội thi tuyên truyền cấp xã</t>
  </si>
  <si>
    <t>Lượt người họp tuyên truyền</t>
  </si>
  <si>
    <t>Mùa khô</t>
  </si>
  <si>
    <t>Số người  tham gia chữa cháy</t>
  </si>
  <si>
    <t>Mức độ thiệt hại</t>
  </si>
  <si>
    <t>Phụ biểu 02: Số vụ cháy rừng từ 2016 - 2021</t>
  </si>
  <si>
    <t>Phá rừng trái phép</t>
  </si>
  <si>
    <t>VPQĐ về khai thác gỗ và lâm sản khác</t>
  </si>
  <si>
    <t>VPQĐ về sử dụng đất lâm nghiệp</t>
  </si>
  <si>
    <t>VPQĐ về QLĐV hoang dã</t>
  </si>
  <si>
    <t>Mua bán, vận chuyển lâm sản trái phép</t>
  </si>
  <si>
    <t>VPQĐ về chế biến gỗ và lâm sản khác</t>
  </si>
  <si>
    <t>Phụ biểu 03: Kết quả các vụ vi phạm QLBVR từ 2016 - 2021</t>
  </si>
  <si>
    <t>Diện tích cháy (ha)</t>
  </si>
  <si>
    <t>Vi phạm khác (Đập, phá lò than; chống người thi hành công vụ……..)</t>
  </si>
  <si>
    <t>- Ôtô, máy kéo (chiếc)</t>
  </si>
  <si>
    <t>- Gỗ tròn (m3)</t>
  </si>
  <si>
    <t>- Gỗ xẻ (m3)</t>
  </si>
  <si>
    <t>- Giá trị LS ngoài gỗ (1.000 đồng)</t>
  </si>
  <si>
    <t>Phụ biểu 05: Kết quả thực hiện phát triển rừng giai đoạn 2016-2021</t>
  </si>
  <si>
    <t>Đvt</t>
  </si>
  <si>
    <t>Kế hoạch</t>
  </si>
  <si>
    <t>Kết quả thực hiện</t>
  </si>
  <si>
    <t>Phân theo năm thực hiện</t>
  </si>
  <si>
    <t>Khoán bảo vệ rừng</t>
  </si>
  <si>
    <t>lượt ha</t>
  </si>
  <si>
    <t>-</t>
  </si>
  <si>
    <t>Trồng rừng mới</t>
  </si>
  <si>
    <t>2.1</t>
  </si>
  <si>
    <t xml:space="preserve"> - </t>
  </si>
  <si>
    <t>Trồng mới rừng sản xuất</t>
  </si>
  <si>
    <t>Chăm sóc rừng</t>
  </si>
  <si>
    <t>Khoanh nuôi xúc tiến tái sinh</t>
  </si>
  <si>
    <t>Trồng cây phân tán</t>
  </si>
  <si>
    <t>Ng.cây</t>
  </si>
  <si>
    <t xml:space="preserve">Phụ biểu 06: Phân bổ vốn thực hiện phát triển rừng giai đoạn 2016-2021 </t>
  </si>
  <si>
    <t>Đvt: Triệu đồng</t>
  </si>
  <si>
    <t xml:space="preserve"> -</t>
  </si>
  <si>
    <t>Chương trình MTPTLNBV</t>
  </si>
  <si>
    <t>3.1</t>
  </si>
  <si>
    <t>Chăm sóc rừng trồng phòng hộ</t>
  </si>
  <si>
    <t>Chăm sóc năm 2</t>
  </si>
  <si>
    <t>Chăm sóc năm 3</t>
  </si>
  <si>
    <t>Chăm sóc năm 4</t>
  </si>
  <si>
    <t>3.2</t>
  </si>
  <si>
    <t>Chăm sóc rừng trồng thay thế</t>
  </si>
  <si>
    <t>- Xe máy (chiếc)</t>
  </si>
  <si>
    <t>- Xe trâu bò kéo (chiếc)</t>
  </si>
  <si>
    <t xml:space="preserve">Tên dự án </t>
  </si>
  <si>
    <t>Diện tích  CMĐSDR (ha)</t>
  </si>
  <si>
    <t>Văn bản cấp thẩm quyền chuyển mục đích sử dụng rừng sang mục đích khác</t>
  </si>
  <si>
    <t>Tổng diện tích rừng</t>
  </si>
  <si>
    <t>Rừng tự nhiên</t>
  </si>
  <si>
    <t>Rừng trồng</t>
  </si>
  <si>
    <t>Rừng đặc dụng</t>
  </si>
  <si>
    <t>Rừng phòng hộ</t>
  </si>
  <si>
    <t>Rừng sản xuất</t>
  </si>
  <si>
    <t>Quy hoạch đưa ra giai đoạn 2007-2015</t>
  </si>
  <si>
    <t>Phụ biểu 08: Dự án đã được cấp thẩm quyền chuyển mục đích sử dụng rừng sang mục đích khác giai đoạn 2016-2021</t>
  </si>
  <si>
    <t>Phụ biểu 07: Tổng hợp diễn biến rừng và đất lâm nghiệp từ năm 2016-2021</t>
  </si>
  <si>
    <t>Năm</t>
  </si>
  <si>
    <t>Phân loại rừng</t>
  </si>
  <si>
    <t>Diện tích đầu kỳ
(ha)</t>
  </si>
  <si>
    <t>Diện tích thay đổi (ha)
(tăng (+),
giảm (-)</t>
  </si>
  <si>
    <t>Diện tích cuối kỳ
(ha)</t>
  </si>
  <si>
    <t>Quy hoạch 03 loại rừng (ha)</t>
  </si>
  <si>
    <t>Ngoài quy hoạch (ha)</t>
  </si>
  <si>
    <t>Độ che phủ rừng
(%)</t>
  </si>
  <si>
    <t>Quyết định công bố hiện trạng rừng của Bộ NN&amp;PTNT</t>
  </si>
  <si>
    <t>Cộng</t>
  </si>
  <si>
    <t>Phòng hộ</t>
  </si>
  <si>
    <t>sản xuất</t>
  </si>
  <si>
    <t>TỔNG DIỆN TÍCH TỰ NHIÊN</t>
  </si>
  <si>
    <t>TỔNG RỪNG VÀ ĐẤT LÂM NGHIỆP</t>
  </si>
  <si>
    <t>A. Đất có rừng</t>
  </si>
  <si>
    <t>I. Rừng tự nhiên</t>
  </si>
  <si>
    <t>II. Rừng trồng</t>
  </si>
  <si>
    <t>1. Rừng trồng có trữ lượng</t>
  </si>
  <si>
    <t>2. Rừng trồng chưa có trữ lượng</t>
  </si>
  <si>
    <t>B. Đất chưa có rừng</t>
  </si>
  <si>
    <t>Quyết định số 842/QĐ-UBND ngày 17/12/2021</t>
  </si>
  <si>
    <t>Số vụ, điểm cháy</t>
  </si>
  <si>
    <t>Không thiệt hại</t>
  </si>
  <si>
    <t>Số vụ/điểm cháy được cứu chữa</t>
  </si>
  <si>
    <t>- Phương tiện khác (chiếc): máy cưa</t>
  </si>
  <si>
    <t>Trồng và chăm sóc năm I rừng PH</t>
  </si>
  <si>
    <t>Dự án hồ chứa nước Sông Than</t>
  </si>
  <si>
    <t>3,063,86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</si>
</sst>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-* #,##0.0\ _₫_-;\-* #,##0.0\ _₫_-;_-* &quot;-&quot;??\ _₫_-;_-@_-"/>
    <numFmt numFmtId="179" formatCode="_-* #,##0\ _₫_-;\-* #,##0\ _₫_-;_-* &quot;-&quot;??\ _₫_-;_-@_-"/>
    <numFmt numFmtId="180" formatCode="_-* #,##0.0\ _₫_-;\-* #,##0.0\ _₫_-;_-* &quot;-&quot;?\ _₫_-;_-@_-"/>
    <numFmt numFmtId="181" formatCode="_-* #,##0.000\ _₫_-;\-* #,##0.000\ _₫_-;_-* &quot;-&quot;??\ _₫_-;_-@_-"/>
    <numFmt numFmtId="182" formatCode="_-* #,##0.0000\ _₫_-;\-* #,##0.0000\ _₫_-;_-* &quot;-&quot;??\ _₫_-;_-@_-"/>
    <numFmt numFmtId="183" formatCode="0.000"/>
    <numFmt numFmtId="184" formatCode="0.0000"/>
    <numFmt numFmtId="185" formatCode="_(* #,##0.0_);_(* \(#,##0.0\);_(* &quot;-&quot;?_);_(@_)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 quotePrefix="1">
      <alignment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2" fontId="46" fillId="0" borderId="0" xfId="0" applyNumberFormat="1" applyFont="1" applyBorder="1" applyAlignment="1">
      <alignment/>
    </xf>
    <xf numFmtId="184" fontId="46" fillId="0" borderId="12" xfId="0" applyNumberFormat="1" applyFont="1" applyBorder="1" applyAlignment="1">
      <alignment wrapText="1"/>
    </xf>
    <xf numFmtId="183" fontId="4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1" applyFont="1" applyAlignment="1">
      <alignment/>
    </xf>
    <xf numFmtId="0" fontId="0" fillId="0" borderId="0" xfId="0" applyFont="1" applyAlignment="1">
      <alignment/>
    </xf>
    <xf numFmtId="179" fontId="0" fillId="0" borderId="0" xfId="41" applyNumberFormat="1" applyFont="1" applyAlignment="1">
      <alignment/>
    </xf>
    <xf numFmtId="0" fontId="5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3" fontId="43" fillId="0" borderId="0" xfId="0" applyNumberFormat="1" applyFont="1" applyBorder="1" applyAlignment="1">
      <alignment horizontal="center" vertical="center" wrapText="1"/>
    </xf>
    <xf numFmtId="43" fontId="51" fillId="0" borderId="0" xfId="41" applyNumberFormat="1" applyFont="1" applyBorder="1" applyAlignment="1">
      <alignment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51" fillId="0" borderId="0" xfId="41" applyNumberFormat="1" applyFont="1" applyBorder="1" applyAlignment="1">
      <alignment horizontal="center" vertical="center" wrapText="1"/>
    </xf>
    <xf numFmtId="179" fontId="51" fillId="0" borderId="0" xfId="41" applyNumberFormat="1" applyFont="1" applyBorder="1" applyAlignment="1">
      <alignment vertical="center" wrapText="1"/>
    </xf>
    <xf numFmtId="179" fontId="50" fillId="0" borderId="0" xfId="41" applyNumberFormat="1" applyFont="1" applyBorder="1" applyAlignment="1">
      <alignment vertical="center" wrapText="1"/>
    </xf>
    <xf numFmtId="43" fontId="0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179" fontId="51" fillId="0" borderId="0" xfId="41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/>
    </xf>
    <xf numFmtId="49" fontId="4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right"/>
    </xf>
    <xf numFmtId="1" fontId="46" fillId="0" borderId="10" xfId="0" applyNumberFormat="1" applyFont="1" applyBorder="1" applyAlignment="1" quotePrefix="1">
      <alignment horizontal="right"/>
    </xf>
    <xf numFmtId="1" fontId="45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/>
    </xf>
    <xf numFmtId="43" fontId="51" fillId="0" borderId="0" xfId="41" applyNumberFormat="1" applyFont="1" applyFill="1" applyBorder="1" applyAlignment="1">
      <alignment vertical="center" wrapText="1"/>
    </xf>
    <xf numFmtId="43" fontId="43" fillId="0" borderId="10" xfId="0" applyNumberFormat="1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43" fontId="51" fillId="0" borderId="10" xfId="41" applyNumberFormat="1" applyFont="1" applyBorder="1" applyAlignment="1">
      <alignment horizontal="right" vertical="center" wrapText="1"/>
    </xf>
    <xf numFmtId="43" fontId="0" fillId="0" borderId="10" xfId="0" applyNumberFormat="1" applyFont="1" applyFill="1" applyBorder="1" applyAlignment="1">
      <alignment horizontal="right" vertical="center" wrapText="1"/>
    </xf>
    <xf numFmtId="43" fontId="51" fillId="0" borderId="10" xfId="41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179" fontId="51" fillId="0" borderId="10" xfId="41" applyNumberFormat="1" applyFont="1" applyBorder="1" applyAlignment="1">
      <alignment horizontal="right" vertical="center" wrapText="1"/>
    </xf>
    <xf numFmtId="179" fontId="43" fillId="0" borderId="10" xfId="0" applyNumberFormat="1" applyFont="1" applyBorder="1" applyAlignment="1">
      <alignment horizontal="right" vertical="center" wrapText="1"/>
    </xf>
    <xf numFmtId="179" fontId="50" fillId="0" borderId="10" xfId="41" applyNumberFormat="1" applyFont="1" applyBorder="1" applyAlignment="1">
      <alignment horizontal="right" vertical="center" wrapText="1"/>
    </xf>
    <xf numFmtId="178" fontId="50" fillId="0" borderId="10" xfId="41" applyNumberFormat="1" applyFont="1" applyBorder="1" applyAlignment="1">
      <alignment horizontal="right" vertical="center" wrapText="1"/>
    </xf>
    <xf numFmtId="183" fontId="4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5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0" fontId="50" fillId="0" borderId="10" xfId="0" applyNumberFormat="1" applyFont="1" applyBorder="1" applyAlignment="1">
      <alignment horizontal="right"/>
    </xf>
    <xf numFmtId="178" fontId="55" fillId="0" borderId="10" xfId="0" applyNumberFormat="1" applyFont="1" applyBorder="1" applyAlignment="1">
      <alignment horizontal="right"/>
    </xf>
    <xf numFmtId="178" fontId="51" fillId="0" borderId="10" xfId="0" applyNumberFormat="1" applyFont="1" applyBorder="1" applyAlignment="1">
      <alignment horizontal="right"/>
    </xf>
    <xf numFmtId="178" fontId="51" fillId="0" borderId="10" xfId="41" applyNumberFormat="1" applyFont="1" applyBorder="1" applyAlignment="1">
      <alignment horizontal="right"/>
    </xf>
    <xf numFmtId="178" fontId="50" fillId="0" borderId="10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178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178" fontId="50" fillId="0" borderId="10" xfId="0" applyNumberFormat="1" applyFont="1" applyFill="1" applyBorder="1" applyAlignment="1">
      <alignment horizontal="right"/>
    </xf>
    <xf numFmtId="178" fontId="51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4" fontId="43" fillId="0" borderId="10" xfId="0" applyNumberFormat="1" applyFont="1" applyBorder="1" applyAlignment="1">
      <alignment horizontal="right"/>
    </xf>
    <xf numFmtId="178" fontId="43" fillId="0" borderId="10" xfId="41" applyNumberFormat="1" applyFont="1" applyBorder="1" applyAlignment="1" quotePrefix="1">
      <alignment horizontal="right"/>
    </xf>
    <xf numFmtId="178" fontId="0" fillId="0" borderId="10" xfId="41" applyNumberFormat="1" applyFont="1" applyBorder="1" applyAlignment="1" quotePrefix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Layout" zoomScale="70" zoomScalePageLayoutView="70" workbookViewId="0" topLeftCell="A1">
      <selection activeCell="G15" sqref="G15"/>
    </sheetView>
  </sheetViews>
  <sheetFormatPr defaultColWidth="9.00390625" defaultRowHeight="15.75"/>
  <cols>
    <col min="1" max="1" width="6.75390625" style="12" customWidth="1"/>
    <col min="2" max="2" width="34.875" style="12" customWidth="1"/>
    <col min="3" max="3" width="12.875" style="27" customWidth="1"/>
    <col min="4" max="4" width="9.00390625" style="12" customWidth="1"/>
    <col min="5" max="5" width="11.375" style="12" bestFit="1" customWidth="1"/>
    <col min="6" max="9" width="9.00390625" style="12" customWidth="1"/>
    <col min="10" max="10" width="10.50390625" style="12" customWidth="1"/>
    <col min="11" max="16384" width="9.00390625" style="12" customWidth="1"/>
  </cols>
  <sheetData>
    <row r="1" spans="1:10" ht="16.5">
      <c r="A1" s="154" t="s">
        <v>21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3" s="19" customFormat="1" ht="16.5">
      <c r="A2" s="18"/>
      <c r="C2" s="20"/>
    </row>
    <row r="3" spans="1:10" ht="16.5">
      <c r="A3" s="13" t="s">
        <v>0</v>
      </c>
      <c r="B3" s="13" t="s">
        <v>11</v>
      </c>
      <c r="C3" s="21" t="s">
        <v>3</v>
      </c>
      <c r="D3" s="14">
        <v>2016</v>
      </c>
      <c r="E3" s="14">
        <v>2017</v>
      </c>
      <c r="F3" s="14">
        <v>2018</v>
      </c>
      <c r="G3" s="14">
        <v>2019</v>
      </c>
      <c r="H3" s="14">
        <v>2020</v>
      </c>
      <c r="I3" s="14">
        <v>2021</v>
      </c>
      <c r="J3" s="13" t="s">
        <v>1</v>
      </c>
    </row>
    <row r="4" spans="1:10" ht="19.5" customHeight="1">
      <c r="A4" s="22">
        <v>1</v>
      </c>
      <c r="B4" s="16" t="s">
        <v>23</v>
      </c>
      <c r="C4" s="23" t="s">
        <v>12</v>
      </c>
      <c r="D4" s="111"/>
      <c r="E4" s="111"/>
      <c r="F4" s="111"/>
      <c r="G4" s="111"/>
      <c r="H4" s="111"/>
      <c r="I4" s="111"/>
      <c r="J4" s="112">
        <f>SUM(D4:I4)</f>
        <v>0</v>
      </c>
    </row>
    <row r="5" spans="1:10" ht="19.5" customHeight="1">
      <c r="A5" s="22">
        <v>2</v>
      </c>
      <c r="B5" s="16" t="s">
        <v>24</v>
      </c>
      <c r="C5" s="23" t="s">
        <v>12</v>
      </c>
      <c r="D5" s="110"/>
      <c r="E5" s="24"/>
      <c r="F5" s="24"/>
      <c r="G5" s="24"/>
      <c r="H5" s="24"/>
      <c r="I5" s="24"/>
      <c r="J5" s="112">
        <f aca="true" t="shared" si="0" ref="J5:J12">SUM(D5:I5)</f>
        <v>0</v>
      </c>
    </row>
    <row r="6" spans="1:10" ht="19.5" customHeight="1">
      <c r="A6" s="22">
        <v>3</v>
      </c>
      <c r="B6" s="16" t="s">
        <v>25</v>
      </c>
      <c r="C6" s="23" t="s">
        <v>12</v>
      </c>
      <c r="D6" s="24"/>
      <c r="E6" s="24">
        <v>1</v>
      </c>
      <c r="F6" s="24"/>
      <c r="G6" s="24"/>
      <c r="H6" s="24"/>
      <c r="I6" s="24"/>
      <c r="J6" s="112">
        <f t="shared" si="0"/>
        <v>1</v>
      </c>
    </row>
    <row r="7" spans="1:10" ht="19.5" customHeight="1">
      <c r="A7" s="22">
        <v>4</v>
      </c>
      <c r="B7" s="16" t="s">
        <v>26</v>
      </c>
      <c r="C7" s="23" t="s">
        <v>13</v>
      </c>
      <c r="D7" s="24">
        <v>5</v>
      </c>
      <c r="E7" s="24">
        <v>22</v>
      </c>
      <c r="F7" s="25">
        <v>5</v>
      </c>
      <c r="G7" s="24">
        <v>13</v>
      </c>
      <c r="H7" s="24">
        <v>5</v>
      </c>
      <c r="I7" s="24">
        <v>5</v>
      </c>
      <c r="J7" s="112">
        <f t="shared" si="0"/>
        <v>55</v>
      </c>
    </row>
    <row r="8" spans="1:10" ht="19.5" customHeight="1">
      <c r="A8" s="22">
        <v>5</v>
      </c>
      <c r="B8" s="16" t="s">
        <v>15</v>
      </c>
      <c r="C8" s="23" t="s">
        <v>12</v>
      </c>
      <c r="D8" s="110">
        <v>2</v>
      </c>
      <c r="E8" s="110">
        <v>2</v>
      </c>
      <c r="F8" s="110">
        <v>2</v>
      </c>
      <c r="G8" s="110">
        <v>1</v>
      </c>
      <c r="H8" s="110">
        <v>6</v>
      </c>
      <c r="I8" s="110">
        <v>6</v>
      </c>
      <c r="J8" s="112">
        <f t="shared" si="0"/>
        <v>19</v>
      </c>
    </row>
    <row r="9" spans="1:10" ht="19.5" customHeight="1">
      <c r="A9" s="22">
        <v>6</v>
      </c>
      <c r="B9" s="16" t="s">
        <v>30</v>
      </c>
      <c r="C9" s="26" t="s">
        <v>22</v>
      </c>
      <c r="D9" s="113">
        <v>316</v>
      </c>
      <c r="E9" s="113">
        <v>615</v>
      </c>
      <c r="F9" s="113">
        <v>771</v>
      </c>
      <c r="G9" s="113">
        <v>279</v>
      </c>
      <c r="H9" s="114">
        <v>329</v>
      </c>
      <c r="I9" s="115">
        <v>230</v>
      </c>
      <c r="J9" s="116">
        <f t="shared" si="0"/>
        <v>2540</v>
      </c>
    </row>
    <row r="10" spans="1:10" ht="19.5" customHeight="1">
      <c r="A10" s="22">
        <v>7</v>
      </c>
      <c r="B10" s="16" t="s">
        <v>27</v>
      </c>
      <c r="C10" s="23" t="s">
        <v>14</v>
      </c>
      <c r="D10" s="24"/>
      <c r="E10" s="24"/>
      <c r="F10" s="24"/>
      <c r="G10" s="24"/>
      <c r="H10" s="24"/>
      <c r="I10" s="24"/>
      <c r="J10" s="112">
        <f t="shared" si="0"/>
        <v>0</v>
      </c>
    </row>
    <row r="11" spans="1:10" ht="19.5" customHeight="1">
      <c r="A11" s="22">
        <v>8</v>
      </c>
      <c r="B11" s="16" t="s">
        <v>28</v>
      </c>
      <c r="C11" s="23" t="s">
        <v>14</v>
      </c>
      <c r="D11" s="24">
        <v>1</v>
      </c>
      <c r="E11" s="24">
        <v>1</v>
      </c>
      <c r="F11" s="24"/>
      <c r="G11" s="24"/>
      <c r="H11" s="24"/>
      <c r="I11" s="24"/>
      <c r="J11" s="112">
        <f t="shared" si="0"/>
        <v>2</v>
      </c>
    </row>
    <row r="12" spans="1:10" ht="19.5" customHeight="1">
      <c r="A12" s="22">
        <v>9</v>
      </c>
      <c r="B12" s="16" t="s">
        <v>29</v>
      </c>
      <c r="C12" s="22" t="s">
        <v>14</v>
      </c>
      <c r="D12" s="15"/>
      <c r="E12" s="15"/>
      <c r="F12" s="15"/>
      <c r="G12" s="15"/>
      <c r="H12" s="15"/>
      <c r="I12" s="15"/>
      <c r="J12" s="112">
        <f t="shared" si="0"/>
        <v>0</v>
      </c>
    </row>
  </sheetData>
  <sheetProtection/>
  <mergeCells count="1">
    <mergeCell ref="A1:J1"/>
  </mergeCells>
  <printOptions/>
  <pageMargins left="0.9791666666666666" right="0.38541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="80" zoomScalePageLayoutView="80" workbookViewId="0" topLeftCell="A1">
      <selection activeCell="F11" sqref="F11"/>
    </sheetView>
  </sheetViews>
  <sheetFormatPr defaultColWidth="9.00390625" defaultRowHeight="15.75"/>
  <cols>
    <col min="1" max="1" width="13.375" style="3" customWidth="1"/>
    <col min="2" max="2" width="13.50390625" style="3" customWidth="1"/>
    <col min="3" max="3" width="13.125" style="3" customWidth="1"/>
    <col min="4" max="4" width="13.875" style="31" customWidth="1"/>
    <col min="5" max="5" width="14.25390625" style="31" customWidth="1"/>
    <col min="6" max="6" width="15.25390625" style="31" customWidth="1"/>
    <col min="7" max="9" width="9.00390625" style="31" customWidth="1"/>
    <col min="10" max="16384" width="9.00390625" style="3" customWidth="1"/>
  </cols>
  <sheetData>
    <row r="1" spans="1:6" ht="16.5">
      <c r="A1" s="155" t="s">
        <v>34</v>
      </c>
      <c r="B1" s="155"/>
      <c r="C1" s="155"/>
      <c r="D1" s="155"/>
      <c r="E1" s="155"/>
      <c r="F1" s="155"/>
    </row>
    <row r="2" spans="4:6" ht="16.5">
      <c r="D2" s="3"/>
      <c r="E2" s="3"/>
      <c r="F2" s="3"/>
    </row>
    <row r="3" spans="1:6" ht="74.25" customHeight="1">
      <c r="A3" s="32" t="s">
        <v>31</v>
      </c>
      <c r="B3" s="33" t="s">
        <v>110</v>
      </c>
      <c r="C3" s="33" t="s">
        <v>42</v>
      </c>
      <c r="D3" s="8" t="s">
        <v>112</v>
      </c>
      <c r="E3" s="33" t="s">
        <v>32</v>
      </c>
      <c r="F3" s="33" t="s">
        <v>33</v>
      </c>
    </row>
    <row r="4" spans="1:6" ht="16.5">
      <c r="A4" s="5">
        <v>2016</v>
      </c>
      <c r="B4" s="5">
        <v>3</v>
      </c>
      <c r="C4" s="29">
        <v>3.4</v>
      </c>
      <c r="D4" s="5">
        <v>3</v>
      </c>
      <c r="E4" s="29">
        <v>52</v>
      </c>
      <c r="F4" s="7" t="s">
        <v>111</v>
      </c>
    </row>
    <row r="5" spans="1:6" ht="16.5">
      <c r="A5" s="5">
        <v>2017</v>
      </c>
      <c r="B5" s="5">
        <v>3</v>
      </c>
      <c r="C5" s="29">
        <v>0.73</v>
      </c>
      <c r="D5" s="5">
        <v>3</v>
      </c>
      <c r="E5" s="29">
        <v>43</v>
      </c>
      <c r="F5" s="7" t="s">
        <v>111</v>
      </c>
    </row>
    <row r="6" spans="1:6" ht="16.5">
      <c r="A6" s="5">
        <v>2018</v>
      </c>
      <c r="B6" s="5">
        <v>6</v>
      </c>
      <c r="C6" s="7">
        <v>2.17</v>
      </c>
      <c r="D6" s="5">
        <v>6</v>
      </c>
      <c r="E6" s="5">
        <v>74</v>
      </c>
      <c r="F6" s="7" t="s">
        <v>111</v>
      </c>
    </row>
    <row r="7" spans="1:6" ht="16.5">
      <c r="A7" s="5">
        <v>2019</v>
      </c>
      <c r="B7" s="5">
        <v>7</v>
      </c>
      <c r="C7" s="29">
        <v>1.82</v>
      </c>
      <c r="D7" s="5">
        <v>7</v>
      </c>
      <c r="E7" s="29">
        <v>66</v>
      </c>
      <c r="F7" s="7" t="s">
        <v>111</v>
      </c>
    </row>
    <row r="8" spans="1:6" ht="16.5">
      <c r="A8" s="5">
        <v>2020</v>
      </c>
      <c r="B8" s="5">
        <v>9</v>
      </c>
      <c r="C8" s="30">
        <v>6.1</v>
      </c>
      <c r="D8" s="5">
        <v>9</v>
      </c>
      <c r="E8" s="30">
        <v>123</v>
      </c>
      <c r="F8" s="7" t="s">
        <v>111</v>
      </c>
    </row>
    <row r="9" spans="1:6" ht="16.5">
      <c r="A9" s="5">
        <v>2021</v>
      </c>
      <c r="B9" s="5">
        <v>4</v>
      </c>
      <c r="C9" s="30"/>
      <c r="D9" s="5">
        <v>4</v>
      </c>
      <c r="E9" s="30">
        <v>33</v>
      </c>
      <c r="F9" s="7" t="s">
        <v>111</v>
      </c>
    </row>
    <row r="10" spans="1:6" ht="16.5">
      <c r="A10" s="10" t="s">
        <v>1</v>
      </c>
      <c r="B10" s="10">
        <f>SUM(B4:B9)</f>
        <v>32</v>
      </c>
      <c r="C10" s="10">
        <f>SUM(C4:C9)</f>
        <v>14.219999999999999</v>
      </c>
      <c r="D10" s="10">
        <f>SUM(D4:D9)</f>
        <v>32</v>
      </c>
      <c r="E10" s="10">
        <f>SUM(E4:E9)</f>
        <v>391</v>
      </c>
      <c r="F10" s="34"/>
    </row>
  </sheetData>
  <sheetProtection/>
  <mergeCells count="1">
    <mergeCell ref="A1:F1"/>
  </mergeCells>
  <printOptions/>
  <pageMargins left="0.84375" right="0.427083333333333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="80" zoomScaleNormal="90" zoomScalePageLayoutView="80" workbookViewId="0" topLeftCell="A1">
      <selection activeCell="H14" sqref="H14"/>
    </sheetView>
  </sheetViews>
  <sheetFormatPr defaultColWidth="9.00390625" defaultRowHeight="15.75"/>
  <cols>
    <col min="1" max="1" width="6.625" style="12" customWidth="1"/>
    <col min="2" max="2" width="50.50390625" style="12" customWidth="1"/>
    <col min="3" max="9" width="9.75390625" style="12" customWidth="1"/>
    <col min="10" max="16384" width="9.00390625" style="12" customWidth="1"/>
  </cols>
  <sheetData>
    <row r="1" spans="1:9" ht="16.5">
      <c r="A1" s="158" t="s">
        <v>41</v>
      </c>
      <c r="B1" s="158"/>
      <c r="C1" s="158"/>
      <c r="D1" s="158"/>
      <c r="E1" s="158"/>
      <c r="F1" s="158"/>
      <c r="G1" s="158"/>
      <c r="H1" s="158"/>
      <c r="I1" s="158"/>
    </row>
    <row r="2" ht="16.5">
      <c r="A2" s="153"/>
    </row>
    <row r="3" spans="1:9" ht="16.5">
      <c r="A3" s="13" t="s">
        <v>16</v>
      </c>
      <c r="B3" s="13" t="s">
        <v>11</v>
      </c>
      <c r="C3" s="14">
        <v>2016</v>
      </c>
      <c r="D3" s="14">
        <v>2017</v>
      </c>
      <c r="E3" s="14">
        <v>2018</v>
      </c>
      <c r="F3" s="14">
        <v>2019</v>
      </c>
      <c r="G3" s="14">
        <v>2020</v>
      </c>
      <c r="H3" s="14">
        <v>2021</v>
      </c>
      <c r="I3" s="14" t="s">
        <v>1</v>
      </c>
    </row>
    <row r="4" spans="1:9" ht="19.5" customHeight="1">
      <c r="A4" s="15">
        <v>1</v>
      </c>
      <c r="B4" s="16" t="s">
        <v>35</v>
      </c>
      <c r="C4" s="29">
        <v>2</v>
      </c>
      <c r="D4" s="29">
        <v>19</v>
      </c>
      <c r="E4" s="15">
        <v>5</v>
      </c>
      <c r="F4" s="29">
        <v>8</v>
      </c>
      <c r="G4" s="30">
        <v>1</v>
      </c>
      <c r="H4" s="30">
        <v>8</v>
      </c>
      <c r="I4" s="1">
        <f>SUM(C4:H4)</f>
        <v>43</v>
      </c>
    </row>
    <row r="5" spans="1:9" ht="19.5" customHeight="1">
      <c r="A5" s="15">
        <v>2</v>
      </c>
      <c r="B5" s="16" t="s">
        <v>36</v>
      </c>
      <c r="C5" s="29"/>
      <c r="D5" s="29"/>
      <c r="E5" s="29"/>
      <c r="F5" s="29"/>
      <c r="G5" s="30"/>
      <c r="H5" s="30"/>
      <c r="I5" s="1">
        <f aca="true" t="shared" si="0" ref="I5:I11">SUM(C5:H5)</f>
        <v>0</v>
      </c>
    </row>
    <row r="6" spans="1:9" ht="19.5" customHeight="1">
      <c r="A6" s="15">
        <v>3</v>
      </c>
      <c r="B6" s="16" t="s">
        <v>37</v>
      </c>
      <c r="C6" s="15"/>
      <c r="D6" s="15"/>
      <c r="E6" s="15">
        <v>2</v>
      </c>
      <c r="F6" s="15"/>
      <c r="G6" s="17">
        <v>3</v>
      </c>
      <c r="H6" s="15">
        <v>1</v>
      </c>
      <c r="I6" s="1">
        <f t="shared" si="0"/>
        <v>6</v>
      </c>
    </row>
    <row r="7" spans="1:9" ht="19.5" customHeight="1">
      <c r="A7" s="15">
        <v>4</v>
      </c>
      <c r="B7" s="16" t="s">
        <v>38</v>
      </c>
      <c r="C7" s="15"/>
      <c r="D7" s="15"/>
      <c r="E7" s="15"/>
      <c r="F7" s="15"/>
      <c r="G7" s="17"/>
      <c r="H7" s="15"/>
      <c r="I7" s="1">
        <f t="shared" si="0"/>
        <v>0</v>
      </c>
    </row>
    <row r="8" spans="1:9" ht="19.5" customHeight="1">
      <c r="A8" s="15">
        <v>5</v>
      </c>
      <c r="B8" s="16" t="s">
        <v>39</v>
      </c>
      <c r="C8" s="29">
        <v>14</v>
      </c>
      <c r="D8" s="29">
        <v>3</v>
      </c>
      <c r="E8" s="29"/>
      <c r="F8" s="29">
        <v>3</v>
      </c>
      <c r="G8" s="30">
        <v>27</v>
      </c>
      <c r="H8" s="30">
        <v>20</v>
      </c>
      <c r="I8" s="1">
        <f t="shared" si="0"/>
        <v>67</v>
      </c>
    </row>
    <row r="9" spans="1:9" ht="19.5" customHeight="1">
      <c r="A9" s="15">
        <v>6</v>
      </c>
      <c r="B9" s="16" t="s">
        <v>40</v>
      </c>
      <c r="C9" s="15"/>
      <c r="D9" s="15"/>
      <c r="E9" s="15"/>
      <c r="F9" s="15"/>
      <c r="G9" s="17"/>
      <c r="H9" s="15"/>
      <c r="I9" s="1">
        <f t="shared" si="0"/>
        <v>0</v>
      </c>
    </row>
    <row r="10" spans="1:9" ht="39.75" customHeight="1">
      <c r="A10" s="15">
        <v>7</v>
      </c>
      <c r="B10" s="16" t="s">
        <v>43</v>
      </c>
      <c r="C10" s="93"/>
      <c r="D10" s="93">
        <v>23</v>
      </c>
      <c r="E10" s="93">
        <v>2</v>
      </c>
      <c r="F10" s="93">
        <v>8</v>
      </c>
      <c r="G10" s="17"/>
      <c r="H10" s="15"/>
      <c r="I10" s="1">
        <f t="shared" si="0"/>
        <v>33</v>
      </c>
    </row>
    <row r="11" spans="1:9" s="35" customFormat="1" ht="19.5" customHeight="1">
      <c r="A11" s="156" t="s">
        <v>1</v>
      </c>
      <c r="B11" s="157"/>
      <c r="C11" s="1">
        <f aca="true" t="shared" si="1" ref="C11:H11">SUM(C4:C10)</f>
        <v>16</v>
      </c>
      <c r="D11" s="1">
        <f t="shared" si="1"/>
        <v>45</v>
      </c>
      <c r="E11" s="1">
        <f t="shared" si="1"/>
        <v>9</v>
      </c>
      <c r="F11" s="1">
        <f t="shared" si="1"/>
        <v>19</v>
      </c>
      <c r="G11" s="1">
        <f t="shared" si="1"/>
        <v>31</v>
      </c>
      <c r="H11" s="1">
        <f t="shared" si="1"/>
        <v>29</v>
      </c>
      <c r="I11" s="1">
        <f t="shared" si="0"/>
        <v>149</v>
      </c>
    </row>
  </sheetData>
  <sheetProtection/>
  <mergeCells count="2">
    <mergeCell ref="A11:B11"/>
    <mergeCell ref="A1:I1"/>
  </mergeCells>
  <printOptions/>
  <pageMargins left="0.7" right="0.4583333333333333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B14" sqref="B14"/>
    </sheetView>
  </sheetViews>
  <sheetFormatPr defaultColWidth="9.00390625" defaultRowHeight="15.75"/>
  <cols>
    <col min="1" max="1" width="48.50390625" style="3" customWidth="1"/>
    <col min="2" max="8" width="10.625" style="3" customWidth="1"/>
    <col min="9" max="16384" width="9.00390625" style="3" customWidth="1"/>
  </cols>
  <sheetData>
    <row r="1" spans="1:8" ht="16.5">
      <c r="A1" s="159" t="s">
        <v>17</v>
      </c>
      <c r="B1" s="159"/>
      <c r="C1" s="159"/>
      <c r="D1" s="159"/>
      <c r="E1" s="159"/>
      <c r="F1" s="159"/>
      <c r="G1" s="159"/>
      <c r="H1" s="159"/>
    </row>
    <row r="2" spans="1:8" ht="16.5">
      <c r="A2" s="38"/>
      <c r="B2" s="38"/>
      <c r="C2" s="38"/>
      <c r="D2" s="38"/>
      <c r="E2" s="38"/>
      <c r="F2" s="38"/>
      <c r="G2" s="38"/>
      <c r="H2" s="38"/>
    </row>
    <row r="3" spans="1:8" ht="16.5">
      <c r="A3" s="10" t="s">
        <v>2</v>
      </c>
      <c r="B3" s="9">
        <v>2016</v>
      </c>
      <c r="C3" s="9">
        <v>2017</v>
      </c>
      <c r="D3" s="9">
        <v>2018</v>
      </c>
      <c r="E3" s="9">
        <v>2019</v>
      </c>
      <c r="F3" s="9">
        <v>2020</v>
      </c>
      <c r="G3" s="9">
        <v>2021</v>
      </c>
      <c r="H3" s="10" t="s">
        <v>1</v>
      </c>
    </row>
    <row r="4" spans="1:8" ht="19.5" customHeight="1">
      <c r="A4" s="36" t="s">
        <v>18</v>
      </c>
      <c r="B4" s="117">
        <v>133</v>
      </c>
      <c r="C4" s="117">
        <v>87</v>
      </c>
      <c r="D4" s="117">
        <v>56</v>
      </c>
      <c r="E4" s="117">
        <v>81</v>
      </c>
      <c r="F4" s="117">
        <v>23</v>
      </c>
      <c r="G4" s="118">
        <v>78</v>
      </c>
      <c r="H4" s="10">
        <f>SUM(B4:G4)</f>
        <v>458</v>
      </c>
    </row>
    <row r="5" spans="1:8" ht="19.5" customHeight="1">
      <c r="A5" s="36" t="s">
        <v>19</v>
      </c>
      <c r="B5" s="117"/>
      <c r="C5" s="117"/>
      <c r="D5" s="117"/>
      <c r="E5" s="117"/>
      <c r="F5" s="117"/>
      <c r="G5" s="118"/>
      <c r="H5" s="10">
        <f aca="true" t="shared" si="0" ref="H5:H13">SUM(B5:G5)</f>
        <v>0</v>
      </c>
    </row>
    <row r="6" spans="1:8" ht="19.5" customHeight="1">
      <c r="A6" s="37" t="s">
        <v>44</v>
      </c>
      <c r="B6" s="119"/>
      <c r="C6" s="119"/>
      <c r="D6" s="119"/>
      <c r="E6" s="119"/>
      <c r="F6" s="119"/>
      <c r="G6" s="118"/>
      <c r="H6" s="10">
        <f t="shared" si="0"/>
        <v>0</v>
      </c>
    </row>
    <row r="7" spans="1:8" ht="19.5" customHeight="1">
      <c r="A7" s="37" t="s">
        <v>76</v>
      </c>
      <c r="B7" s="119">
        <v>10</v>
      </c>
      <c r="C7" s="119"/>
      <c r="D7" s="119"/>
      <c r="E7" s="119"/>
      <c r="F7" s="119"/>
      <c r="G7" s="118"/>
      <c r="H7" s="10">
        <f t="shared" si="0"/>
        <v>10</v>
      </c>
    </row>
    <row r="8" spans="1:8" ht="19.5" customHeight="1">
      <c r="A8" s="37" t="s">
        <v>75</v>
      </c>
      <c r="B8" s="119">
        <v>36</v>
      </c>
      <c r="C8" s="119">
        <v>9</v>
      </c>
      <c r="D8" s="119">
        <v>9</v>
      </c>
      <c r="E8" s="119">
        <v>17</v>
      </c>
      <c r="F8" s="119">
        <v>8</v>
      </c>
      <c r="G8" s="118">
        <v>7</v>
      </c>
      <c r="H8" s="10">
        <f t="shared" si="0"/>
        <v>86</v>
      </c>
    </row>
    <row r="9" spans="1:8" ht="19.5" customHeight="1">
      <c r="A9" s="37" t="s">
        <v>113</v>
      </c>
      <c r="B9" s="119">
        <v>4</v>
      </c>
      <c r="C9" s="119">
        <v>3</v>
      </c>
      <c r="D9" s="119">
        <v>2</v>
      </c>
      <c r="E9" s="119">
        <v>6</v>
      </c>
      <c r="F9" s="119">
        <v>1</v>
      </c>
      <c r="G9" s="118">
        <v>1</v>
      </c>
      <c r="H9" s="10">
        <f t="shared" si="0"/>
        <v>17</v>
      </c>
    </row>
    <row r="10" spans="1:8" ht="19.5" customHeight="1">
      <c r="A10" s="37" t="s">
        <v>45</v>
      </c>
      <c r="B10" s="119">
        <v>8.919</v>
      </c>
      <c r="C10" s="119">
        <v>2.778</v>
      </c>
      <c r="D10" s="119">
        <v>1.61</v>
      </c>
      <c r="E10" s="119">
        <v>1.896</v>
      </c>
      <c r="F10" s="119">
        <v>5.177</v>
      </c>
      <c r="G10" s="118">
        <v>3.046</v>
      </c>
      <c r="H10" s="10">
        <f t="shared" si="0"/>
        <v>23.426</v>
      </c>
    </row>
    <row r="11" spans="1:8" ht="19.5" customHeight="1">
      <c r="A11" s="37" t="s">
        <v>46</v>
      </c>
      <c r="B11" s="119">
        <v>36.437</v>
      </c>
      <c r="C11" s="119">
        <v>3.662</v>
      </c>
      <c r="D11" s="119">
        <v>14.27</v>
      </c>
      <c r="E11" s="119">
        <v>6.456</v>
      </c>
      <c r="F11" s="119">
        <v>1.637</v>
      </c>
      <c r="G11" s="118">
        <v>8.906</v>
      </c>
      <c r="H11" s="10">
        <f t="shared" si="0"/>
        <v>71.36800000000001</v>
      </c>
    </row>
    <row r="12" spans="1:8" ht="19.5" customHeight="1">
      <c r="A12" s="37" t="s">
        <v>47</v>
      </c>
      <c r="B12" s="2"/>
      <c r="C12" s="2"/>
      <c r="D12" s="2"/>
      <c r="E12" s="2"/>
      <c r="F12" s="2"/>
      <c r="G12" s="11"/>
      <c r="H12" s="10">
        <f t="shared" si="0"/>
        <v>0</v>
      </c>
    </row>
    <row r="13" spans="1:8" ht="19.5" customHeight="1">
      <c r="A13" s="4" t="s">
        <v>20</v>
      </c>
      <c r="B13" s="10"/>
      <c r="C13" s="10"/>
      <c r="D13" s="10"/>
      <c r="E13" s="10"/>
      <c r="F13" s="10"/>
      <c r="G13" s="11"/>
      <c r="H13" s="10">
        <f t="shared" si="0"/>
        <v>0</v>
      </c>
    </row>
  </sheetData>
  <sheetProtection/>
  <mergeCells count="1">
    <mergeCell ref="A1:H1"/>
  </mergeCells>
  <printOptions/>
  <pageMargins left="0.7" right="0.7" top="0.8333333333333334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E5" sqref="E5:K21"/>
    </sheetView>
  </sheetViews>
  <sheetFormatPr defaultColWidth="9.00390625" defaultRowHeight="15.75"/>
  <cols>
    <col min="1" max="1" width="5.25390625" style="54" customWidth="1"/>
    <col min="2" max="2" width="31.875" style="54" customWidth="1"/>
    <col min="3" max="3" width="7.875" style="54" customWidth="1"/>
    <col min="4" max="5" width="11.125" style="54" customWidth="1"/>
    <col min="6" max="8" width="9.875" style="54" bestFit="1" customWidth="1"/>
    <col min="9" max="9" width="9.75390625" style="54" customWidth="1"/>
    <col min="10" max="10" width="10.00390625" style="54" customWidth="1"/>
    <col min="11" max="12" width="10.375" style="54" customWidth="1"/>
    <col min="13" max="13" width="12.00390625" style="54" bestFit="1" customWidth="1"/>
    <col min="14" max="14" width="11.875" style="54" bestFit="1" customWidth="1"/>
    <col min="15" max="16384" width="9.00390625" style="54" customWidth="1"/>
  </cols>
  <sheetData>
    <row r="1" spans="1:12" ht="15.75">
      <c r="A1" s="160" t="s">
        <v>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77"/>
    </row>
    <row r="2" spans="1:12" ht="15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0.75" customHeight="1">
      <c r="A3" s="161" t="s">
        <v>0</v>
      </c>
      <c r="B3" s="161" t="s">
        <v>2</v>
      </c>
      <c r="C3" s="161" t="s">
        <v>49</v>
      </c>
      <c r="D3" s="161" t="s">
        <v>50</v>
      </c>
      <c r="E3" s="161" t="s">
        <v>51</v>
      </c>
      <c r="F3" s="161" t="s">
        <v>52</v>
      </c>
      <c r="G3" s="161"/>
      <c r="H3" s="161"/>
      <c r="I3" s="161"/>
      <c r="J3" s="161"/>
      <c r="K3" s="161"/>
      <c r="L3" s="78"/>
    </row>
    <row r="4" spans="1:12" ht="30.75" customHeight="1">
      <c r="A4" s="161"/>
      <c r="B4" s="161"/>
      <c r="C4" s="161"/>
      <c r="D4" s="161"/>
      <c r="E4" s="161"/>
      <c r="F4" s="57">
        <v>2016</v>
      </c>
      <c r="G4" s="57">
        <v>2017</v>
      </c>
      <c r="H4" s="57">
        <v>2018</v>
      </c>
      <c r="I4" s="57">
        <v>2019</v>
      </c>
      <c r="J4" s="57">
        <v>2020</v>
      </c>
      <c r="K4" s="57">
        <v>2021</v>
      </c>
      <c r="L4" s="79"/>
    </row>
    <row r="5" spans="1:12" s="61" customFormat="1" ht="19.5" customHeight="1">
      <c r="A5" s="58">
        <v>1</v>
      </c>
      <c r="B5" s="59" t="s">
        <v>53</v>
      </c>
      <c r="C5" s="60" t="s">
        <v>54</v>
      </c>
      <c r="D5" s="121"/>
      <c r="E5" s="121"/>
      <c r="F5" s="121"/>
      <c r="G5" s="121"/>
      <c r="H5" s="121"/>
      <c r="I5" s="121"/>
      <c r="J5" s="121"/>
      <c r="K5" s="121"/>
      <c r="L5" s="80"/>
    </row>
    <row r="6" spans="1:14" ht="19.5" customHeight="1">
      <c r="A6" s="62" t="s">
        <v>7</v>
      </c>
      <c r="B6" s="66" t="s">
        <v>67</v>
      </c>
      <c r="C6" s="64" t="s">
        <v>54</v>
      </c>
      <c r="D6" s="122"/>
      <c r="E6" s="122"/>
      <c r="F6" s="123"/>
      <c r="G6" s="123"/>
      <c r="H6" s="123"/>
      <c r="I6" s="123"/>
      <c r="J6" s="123"/>
      <c r="K6" s="123"/>
      <c r="L6" s="84"/>
      <c r="N6" s="120"/>
    </row>
    <row r="7" spans="1:14" ht="19.5" customHeight="1">
      <c r="A7" s="67">
        <v>2</v>
      </c>
      <c r="B7" s="68" t="s">
        <v>56</v>
      </c>
      <c r="C7" s="69" t="s">
        <v>6</v>
      </c>
      <c r="D7" s="121"/>
      <c r="E7" s="121"/>
      <c r="F7" s="121"/>
      <c r="G7" s="121"/>
      <c r="H7" s="121"/>
      <c r="I7" s="121"/>
      <c r="J7" s="121"/>
      <c r="K7" s="121"/>
      <c r="L7" s="80"/>
      <c r="N7" s="86"/>
    </row>
    <row r="8" spans="1:14" ht="19.5" customHeight="1">
      <c r="A8" s="62" t="s">
        <v>57</v>
      </c>
      <c r="B8" s="63" t="s">
        <v>114</v>
      </c>
      <c r="C8" s="64" t="s">
        <v>6</v>
      </c>
      <c r="D8" s="124"/>
      <c r="E8" s="124"/>
      <c r="F8" s="125"/>
      <c r="G8" s="125"/>
      <c r="H8" s="125"/>
      <c r="I8" s="125"/>
      <c r="J8" s="125"/>
      <c r="K8" s="125"/>
      <c r="L8" s="84"/>
      <c r="N8" s="86"/>
    </row>
    <row r="9" spans="1:12" ht="19.5" customHeight="1">
      <c r="A9" s="62" t="s">
        <v>8</v>
      </c>
      <c r="B9" s="63" t="s">
        <v>59</v>
      </c>
      <c r="C9" s="64" t="s">
        <v>6</v>
      </c>
      <c r="D9" s="124"/>
      <c r="E9" s="124"/>
      <c r="F9" s="125"/>
      <c r="G9" s="125"/>
      <c r="H9" s="125"/>
      <c r="I9" s="125"/>
      <c r="J9" s="125"/>
      <c r="K9" s="125"/>
      <c r="L9" s="81"/>
    </row>
    <row r="10" spans="1:14" ht="19.5" customHeight="1">
      <c r="A10" s="62" t="s">
        <v>9</v>
      </c>
      <c r="B10" s="63" t="s">
        <v>5</v>
      </c>
      <c r="C10" s="64" t="s">
        <v>6</v>
      </c>
      <c r="D10" s="126"/>
      <c r="E10" s="122"/>
      <c r="F10" s="123"/>
      <c r="G10" s="123"/>
      <c r="H10" s="123"/>
      <c r="I10" s="123"/>
      <c r="J10" s="123"/>
      <c r="K10" s="123"/>
      <c r="L10" s="81"/>
      <c r="M10" s="70"/>
      <c r="N10" s="71"/>
    </row>
    <row r="11" spans="1:13" ht="19.5" customHeight="1">
      <c r="A11" s="67">
        <v>3</v>
      </c>
      <c r="B11" s="68" t="s">
        <v>60</v>
      </c>
      <c r="C11" s="69" t="s">
        <v>54</v>
      </c>
      <c r="D11" s="121"/>
      <c r="E11" s="121"/>
      <c r="F11" s="121"/>
      <c r="G11" s="121"/>
      <c r="H11" s="121"/>
      <c r="I11" s="121"/>
      <c r="J11" s="121"/>
      <c r="K11" s="121"/>
      <c r="L11" s="80"/>
      <c r="M11" s="70"/>
    </row>
    <row r="12" spans="1:13" s="75" customFormat="1" ht="19.5" customHeight="1">
      <c r="A12" s="62" t="s">
        <v>68</v>
      </c>
      <c r="B12" s="73" t="s">
        <v>69</v>
      </c>
      <c r="C12" s="64" t="s">
        <v>54</v>
      </c>
      <c r="D12" s="122"/>
      <c r="E12" s="122"/>
      <c r="F12" s="122"/>
      <c r="G12" s="122"/>
      <c r="H12" s="122"/>
      <c r="I12" s="122"/>
      <c r="J12" s="122"/>
      <c r="K12" s="122"/>
      <c r="L12" s="82"/>
      <c r="M12" s="74"/>
    </row>
    <row r="13" spans="1:13" ht="19.5" customHeight="1">
      <c r="A13" s="72" t="s">
        <v>55</v>
      </c>
      <c r="B13" s="66" t="s">
        <v>70</v>
      </c>
      <c r="C13" s="64" t="s">
        <v>54</v>
      </c>
      <c r="D13" s="122"/>
      <c r="E13" s="122"/>
      <c r="F13" s="123"/>
      <c r="G13" s="123"/>
      <c r="H13" s="123"/>
      <c r="I13" s="123"/>
      <c r="J13" s="123"/>
      <c r="K13" s="123"/>
      <c r="L13" s="94"/>
      <c r="M13" s="71"/>
    </row>
    <row r="14" spans="1:12" ht="19.5" customHeight="1">
      <c r="A14" s="72" t="s">
        <v>55</v>
      </c>
      <c r="B14" s="66" t="s">
        <v>71</v>
      </c>
      <c r="C14" s="64" t="s">
        <v>54</v>
      </c>
      <c r="D14" s="122"/>
      <c r="E14" s="122"/>
      <c r="F14" s="123"/>
      <c r="G14" s="123"/>
      <c r="H14" s="123"/>
      <c r="I14" s="123"/>
      <c r="J14" s="123"/>
      <c r="K14" s="123"/>
      <c r="L14" s="94"/>
    </row>
    <row r="15" spans="1:12" ht="19.5" customHeight="1">
      <c r="A15" s="72" t="s">
        <v>55</v>
      </c>
      <c r="B15" s="66" t="s">
        <v>72</v>
      </c>
      <c r="C15" s="64" t="s">
        <v>54</v>
      </c>
      <c r="D15" s="122"/>
      <c r="E15" s="122"/>
      <c r="F15" s="123"/>
      <c r="G15" s="123"/>
      <c r="H15" s="123"/>
      <c r="I15" s="123"/>
      <c r="J15" s="123"/>
      <c r="K15" s="123"/>
      <c r="L15" s="83"/>
    </row>
    <row r="16" spans="1:12" ht="19.5" customHeight="1">
      <c r="A16" s="72" t="s">
        <v>73</v>
      </c>
      <c r="B16" s="66" t="s">
        <v>74</v>
      </c>
      <c r="C16" s="64" t="s">
        <v>54</v>
      </c>
      <c r="D16" s="122"/>
      <c r="E16" s="122"/>
      <c r="F16" s="122"/>
      <c r="G16" s="122"/>
      <c r="H16" s="122"/>
      <c r="I16" s="122"/>
      <c r="J16" s="122"/>
      <c r="K16" s="122"/>
      <c r="L16" s="82"/>
    </row>
    <row r="17" spans="1:15" ht="19.5" customHeight="1">
      <c r="A17" s="72" t="s">
        <v>55</v>
      </c>
      <c r="B17" s="66" t="s">
        <v>70</v>
      </c>
      <c r="C17" s="64" t="s">
        <v>54</v>
      </c>
      <c r="D17" s="122"/>
      <c r="E17" s="122"/>
      <c r="F17" s="123"/>
      <c r="G17" s="123"/>
      <c r="H17" s="123"/>
      <c r="I17" s="123"/>
      <c r="J17" s="123"/>
      <c r="K17" s="123"/>
      <c r="L17" s="81"/>
      <c r="M17" s="76"/>
      <c r="O17" s="86"/>
    </row>
    <row r="18" spans="1:15" ht="19.5" customHeight="1">
      <c r="A18" s="72" t="s">
        <v>55</v>
      </c>
      <c r="B18" s="66" t="s">
        <v>71</v>
      </c>
      <c r="C18" s="64" t="s">
        <v>54</v>
      </c>
      <c r="D18" s="122"/>
      <c r="E18" s="122"/>
      <c r="F18" s="123"/>
      <c r="G18" s="123"/>
      <c r="H18" s="123"/>
      <c r="I18" s="123"/>
      <c r="J18" s="123"/>
      <c r="K18" s="123"/>
      <c r="L18" s="81"/>
      <c r="M18" s="76"/>
      <c r="O18" s="86"/>
    </row>
    <row r="19" spans="1:15" ht="19.5" customHeight="1">
      <c r="A19" s="72" t="s">
        <v>55</v>
      </c>
      <c r="B19" s="66" t="s">
        <v>72</v>
      </c>
      <c r="C19" s="64" t="s">
        <v>54</v>
      </c>
      <c r="D19" s="122"/>
      <c r="E19" s="122"/>
      <c r="F19" s="123"/>
      <c r="G19" s="123"/>
      <c r="H19" s="123"/>
      <c r="I19" s="123"/>
      <c r="J19" s="123"/>
      <c r="K19" s="123"/>
      <c r="L19" s="81"/>
      <c r="M19" s="76"/>
      <c r="O19" s="86"/>
    </row>
    <row r="20" spans="1:15" ht="19.5" customHeight="1">
      <c r="A20" s="67">
        <v>4</v>
      </c>
      <c r="B20" s="68" t="s">
        <v>61</v>
      </c>
      <c r="C20" s="69" t="s">
        <v>54</v>
      </c>
      <c r="D20" s="127"/>
      <c r="E20" s="127"/>
      <c r="F20" s="128"/>
      <c r="G20" s="128"/>
      <c r="H20" s="128"/>
      <c r="I20" s="128"/>
      <c r="J20" s="128"/>
      <c r="K20" s="128"/>
      <c r="L20" s="84"/>
      <c r="M20" s="76"/>
      <c r="O20" s="86"/>
    </row>
    <row r="21" spans="1:12" ht="19.5" customHeight="1">
      <c r="A21" s="67">
        <v>5</v>
      </c>
      <c r="B21" s="68" t="s">
        <v>62</v>
      </c>
      <c r="C21" s="69" t="s">
        <v>63</v>
      </c>
      <c r="D21" s="129"/>
      <c r="E21" s="129"/>
      <c r="F21" s="130"/>
      <c r="G21" s="130"/>
      <c r="H21" s="130"/>
      <c r="I21" s="130"/>
      <c r="J21" s="130"/>
      <c r="K21" s="131"/>
      <c r="L21" s="85"/>
    </row>
    <row r="23" ht="15.75">
      <c r="I23" s="65"/>
    </row>
    <row r="24" ht="15.75">
      <c r="D24" s="65"/>
    </row>
  </sheetData>
  <sheetProtection/>
  <mergeCells count="7">
    <mergeCell ref="A1:K1"/>
    <mergeCell ref="A3:A4"/>
    <mergeCell ref="B3:B4"/>
    <mergeCell ref="C3:C4"/>
    <mergeCell ref="D3:D4"/>
    <mergeCell ref="E3:E4"/>
    <mergeCell ref="F3:K3"/>
  </mergeCells>
  <printOptions/>
  <pageMargins left="0.7" right="0.3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5" sqref="D5:I22"/>
    </sheetView>
  </sheetViews>
  <sheetFormatPr defaultColWidth="9.00390625" defaultRowHeight="15.75"/>
  <cols>
    <col min="1" max="1" width="6.50390625" style="54" customWidth="1"/>
    <col min="2" max="2" width="37.00390625" style="54" customWidth="1"/>
    <col min="3" max="9" width="11.625" style="92" customWidth="1"/>
    <col min="10" max="10" width="9.00390625" style="54" customWidth="1"/>
    <col min="11" max="11" width="14.375" style="54" bestFit="1" customWidth="1"/>
    <col min="12" max="16384" width="9.00390625" style="54" customWidth="1"/>
  </cols>
  <sheetData>
    <row r="1" spans="1:9" ht="15.75">
      <c r="A1" s="162" t="s">
        <v>64</v>
      </c>
      <c r="B1" s="162"/>
      <c r="C1" s="162"/>
      <c r="D1" s="162"/>
      <c r="E1" s="162"/>
      <c r="F1" s="162"/>
      <c r="G1" s="162"/>
      <c r="H1" s="162"/>
      <c r="I1" s="162"/>
    </row>
    <row r="2" spans="1:9" ht="15.75">
      <c r="A2" s="163" t="s">
        <v>65</v>
      </c>
      <c r="B2" s="163"/>
      <c r="C2" s="163"/>
      <c r="D2" s="163"/>
      <c r="E2" s="163"/>
      <c r="F2" s="163"/>
      <c r="G2" s="163"/>
      <c r="H2" s="163"/>
      <c r="I2" s="163"/>
    </row>
    <row r="3" spans="1:9" ht="15.75">
      <c r="A3" s="164" t="s">
        <v>0</v>
      </c>
      <c r="B3" s="164" t="s">
        <v>2</v>
      </c>
      <c r="C3" s="165" t="s">
        <v>4</v>
      </c>
      <c r="D3" s="165" t="s">
        <v>52</v>
      </c>
      <c r="E3" s="165"/>
      <c r="F3" s="165"/>
      <c r="G3" s="165"/>
      <c r="H3" s="165"/>
      <c r="I3" s="165"/>
    </row>
    <row r="4" spans="1:9" ht="15.75">
      <c r="A4" s="164"/>
      <c r="B4" s="164"/>
      <c r="C4" s="165"/>
      <c r="D4" s="87">
        <v>2016</v>
      </c>
      <c r="E4" s="87">
        <v>2017</v>
      </c>
      <c r="F4" s="87">
        <v>2018</v>
      </c>
      <c r="G4" s="87">
        <v>2019</v>
      </c>
      <c r="H4" s="87">
        <v>2020</v>
      </c>
      <c r="I4" s="87">
        <v>2021</v>
      </c>
    </row>
    <row r="5" spans="1:9" ht="15.75">
      <c r="A5" s="88"/>
      <c r="B5" s="88" t="s">
        <v>4</v>
      </c>
      <c r="C5" s="137"/>
      <c r="D5" s="137"/>
      <c r="E5" s="137"/>
      <c r="F5" s="137"/>
      <c r="G5" s="137"/>
      <c r="H5" s="137"/>
      <c r="I5" s="137"/>
    </row>
    <row r="6" spans="1:9" ht="15.75">
      <c r="A6" s="89">
        <v>1</v>
      </c>
      <c r="B6" s="90" t="s">
        <v>53</v>
      </c>
      <c r="C6" s="138"/>
      <c r="D6" s="138"/>
      <c r="E6" s="138"/>
      <c r="F6" s="138"/>
      <c r="G6" s="138"/>
      <c r="H6" s="138"/>
      <c r="I6" s="138"/>
    </row>
    <row r="7" spans="1:9" ht="15.75">
      <c r="A7" s="72" t="s">
        <v>55</v>
      </c>
      <c r="B7" s="66" t="s">
        <v>67</v>
      </c>
      <c r="C7" s="139"/>
      <c r="D7" s="140"/>
      <c r="E7" s="140"/>
      <c r="F7" s="140"/>
      <c r="G7" s="140"/>
      <c r="H7" s="140"/>
      <c r="I7" s="140"/>
    </row>
    <row r="8" spans="1:9" ht="15.75">
      <c r="A8" s="89">
        <v>2</v>
      </c>
      <c r="B8" s="90" t="s">
        <v>56</v>
      </c>
      <c r="C8" s="141"/>
      <c r="D8" s="141"/>
      <c r="E8" s="141"/>
      <c r="F8" s="141"/>
      <c r="G8" s="141"/>
      <c r="H8" s="141"/>
      <c r="I8" s="141"/>
    </row>
    <row r="9" spans="1:9" ht="15.75">
      <c r="A9" s="72" t="s">
        <v>66</v>
      </c>
      <c r="B9" s="66" t="s">
        <v>114</v>
      </c>
      <c r="C9" s="139"/>
      <c r="D9" s="139"/>
      <c r="E9" s="139"/>
      <c r="F9" s="139"/>
      <c r="G9" s="139"/>
      <c r="H9" s="139"/>
      <c r="I9" s="139"/>
    </row>
    <row r="10" spans="1:9" ht="15.75">
      <c r="A10" s="72" t="s">
        <v>58</v>
      </c>
      <c r="B10" s="66" t="s">
        <v>10</v>
      </c>
      <c r="C10" s="139"/>
      <c r="D10" s="139"/>
      <c r="E10" s="141"/>
      <c r="F10" s="139"/>
      <c r="G10" s="139"/>
      <c r="H10" s="139"/>
      <c r="I10" s="139"/>
    </row>
    <row r="11" spans="1:9" s="136" customFormat="1" ht="15.75">
      <c r="A11" s="133" t="s">
        <v>55</v>
      </c>
      <c r="B11" s="134" t="s">
        <v>5</v>
      </c>
      <c r="C11" s="135"/>
      <c r="D11" s="139"/>
      <c r="E11" s="142"/>
      <c r="F11" s="135"/>
      <c r="G11" s="135"/>
      <c r="H11" s="135"/>
      <c r="I11" s="135"/>
    </row>
    <row r="12" spans="1:9" ht="15.75">
      <c r="A12" s="89">
        <v>3</v>
      </c>
      <c r="B12" s="90" t="s">
        <v>60</v>
      </c>
      <c r="C12" s="137"/>
      <c r="D12" s="137"/>
      <c r="E12" s="137"/>
      <c r="F12" s="137"/>
      <c r="G12" s="137"/>
      <c r="H12" s="137"/>
      <c r="I12" s="137"/>
    </row>
    <row r="13" spans="1:11" ht="15.75">
      <c r="A13" s="72" t="s">
        <v>68</v>
      </c>
      <c r="B13" s="66" t="s">
        <v>69</v>
      </c>
      <c r="C13" s="139"/>
      <c r="D13" s="139"/>
      <c r="E13" s="139"/>
      <c r="F13" s="139"/>
      <c r="G13" s="139"/>
      <c r="H13" s="139"/>
      <c r="I13" s="139"/>
      <c r="K13" s="91"/>
    </row>
    <row r="14" spans="1:11" ht="15.75">
      <c r="A14" s="72" t="s">
        <v>55</v>
      </c>
      <c r="B14" s="66" t="s">
        <v>70</v>
      </c>
      <c r="C14" s="139"/>
      <c r="D14" s="139"/>
      <c r="E14" s="139"/>
      <c r="F14" s="143"/>
      <c r="G14" s="139"/>
      <c r="H14" s="139"/>
      <c r="I14" s="139"/>
      <c r="K14" s="91"/>
    </row>
    <row r="15" spans="1:11" ht="15.75">
      <c r="A15" s="72" t="s">
        <v>55</v>
      </c>
      <c r="B15" s="66" t="s">
        <v>71</v>
      </c>
      <c r="C15" s="139"/>
      <c r="D15" s="139"/>
      <c r="E15" s="139"/>
      <c r="F15" s="139"/>
      <c r="G15" s="139"/>
      <c r="H15" s="139"/>
      <c r="I15" s="139"/>
      <c r="K15" s="91"/>
    </row>
    <row r="16" spans="1:9" ht="15.75">
      <c r="A16" s="72" t="s">
        <v>55</v>
      </c>
      <c r="B16" s="66" t="s">
        <v>72</v>
      </c>
      <c r="C16" s="139"/>
      <c r="D16" s="139"/>
      <c r="E16" s="139"/>
      <c r="F16" s="139"/>
      <c r="G16" s="139"/>
      <c r="H16" s="139"/>
      <c r="I16" s="139"/>
    </row>
    <row r="17" spans="1:9" s="136" customFormat="1" ht="15.75">
      <c r="A17" s="133" t="s">
        <v>73</v>
      </c>
      <c r="B17" s="134" t="s">
        <v>74</v>
      </c>
      <c r="C17" s="135"/>
      <c r="D17" s="135"/>
      <c r="E17" s="135"/>
      <c r="F17" s="135"/>
      <c r="G17" s="135"/>
      <c r="H17" s="135"/>
      <c r="I17" s="135"/>
    </row>
    <row r="18" spans="1:9" s="136" customFormat="1" ht="15.75">
      <c r="A18" s="133" t="s">
        <v>55</v>
      </c>
      <c r="B18" s="134" t="s">
        <v>70</v>
      </c>
      <c r="C18" s="147"/>
      <c r="D18" s="146"/>
      <c r="E18" s="135"/>
      <c r="F18" s="135"/>
      <c r="G18" s="135"/>
      <c r="H18" s="135"/>
      <c r="I18" s="135"/>
    </row>
    <row r="19" spans="1:9" s="136" customFormat="1" ht="15.75">
      <c r="A19" s="133" t="s">
        <v>55</v>
      </c>
      <c r="B19" s="134" t="s">
        <v>71</v>
      </c>
      <c r="C19" s="146"/>
      <c r="D19" s="146"/>
      <c r="E19" s="135"/>
      <c r="F19" s="135"/>
      <c r="G19" s="135"/>
      <c r="H19" s="135"/>
      <c r="I19" s="135"/>
    </row>
    <row r="20" spans="1:9" s="136" customFormat="1" ht="15.75">
      <c r="A20" s="133" t="s">
        <v>55</v>
      </c>
      <c r="B20" s="134" t="s">
        <v>72</v>
      </c>
      <c r="C20" s="146"/>
      <c r="D20" s="146"/>
      <c r="E20" s="135"/>
      <c r="F20" s="135"/>
      <c r="G20" s="135"/>
      <c r="H20" s="135"/>
      <c r="I20" s="135"/>
    </row>
    <row r="21" spans="1:9" ht="15.75">
      <c r="A21" s="89">
        <v>4</v>
      </c>
      <c r="B21" s="90" t="s">
        <v>61</v>
      </c>
      <c r="C21" s="144"/>
      <c r="D21" s="144"/>
      <c r="E21" s="144"/>
      <c r="F21" s="144"/>
      <c r="G21" s="144"/>
      <c r="H21" s="144"/>
      <c r="I21" s="144"/>
    </row>
    <row r="22" spans="1:9" ht="15.75">
      <c r="A22" s="89">
        <v>5</v>
      </c>
      <c r="B22" s="90" t="s">
        <v>62</v>
      </c>
      <c r="C22" s="144"/>
      <c r="D22" s="145"/>
      <c r="E22" s="145"/>
      <c r="F22" s="145"/>
      <c r="G22" s="145"/>
      <c r="H22" s="145"/>
      <c r="I22" s="145"/>
    </row>
  </sheetData>
  <sheetProtection/>
  <mergeCells count="6">
    <mergeCell ref="A1:I1"/>
    <mergeCell ref="A2:I2"/>
    <mergeCell ref="A3:A4"/>
    <mergeCell ref="B3:B4"/>
    <mergeCell ref="C3:C4"/>
    <mergeCell ref="D3:I3"/>
  </mergeCells>
  <printOptions/>
  <pageMargins left="0.7" right="0.44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90" workbookViewId="0" topLeftCell="A1">
      <selection activeCell="E8" sqref="E8"/>
    </sheetView>
  </sheetViews>
  <sheetFormatPr defaultColWidth="9.00390625" defaultRowHeight="15.75"/>
  <cols>
    <col min="1" max="1" width="6.25390625" style="0" customWidth="1"/>
    <col min="2" max="2" width="35.00390625" style="0" customWidth="1"/>
    <col min="11" max="11" width="11.875" style="0" customWidth="1"/>
  </cols>
  <sheetData>
    <row r="1" spans="1:11" ht="18.75">
      <c r="A1" s="96"/>
      <c r="B1" s="168" t="s">
        <v>88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169" t="s">
        <v>89</v>
      </c>
      <c r="B3" s="161" t="s">
        <v>90</v>
      </c>
      <c r="C3" s="161" t="s">
        <v>91</v>
      </c>
      <c r="D3" s="161" t="s">
        <v>92</v>
      </c>
      <c r="E3" s="161" t="s">
        <v>93</v>
      </c>
      <c r="F3" s="161" t="s">
        <v>94</v>
      </c>
      <c r="G3" s="161"/>
      <c r="H3" s="161"/>
      <c r="I3" s="161" t="s">
        <v>95</v>
      </c>
      <c r="J3" s="161" t="s">
        <v>96</v>
      </c>
      <c r="K3" s="161" t="s">
        <v>97</v>
      </c>
    </row>
    <row r="4" spans="1:11" ht="111.75" customHeight="1">
      <c r="A4" s="169"/>
      <c r="B4" s="161"/>
      <c r="C4" s="161"/>
      <c r="D4" s="161"/>
      <c r="E4" s="161"/>
      <c r="F4" s="95" t="s">
        <v>98</v>
      </c>
      <c r="G4" s="97" t="s">
        <v>99</v>
      </c>
      <c r="H4" s="97" t="s">
        <v>100</v>
      </c>
      <c r="I4" s="161"/>
      <c r="J4" s="161"/>
      <c r="K4" s="161"/>
    </row>
    <row r="5" spans="1:11" ht="19.5" customHeight="1">
      <c r="A5" s="98"/>
      <c r="B5" s="99" t="s">
        <v>101</v>
      </c>
      <c r="C5" s="100"/>
      <c r="D5" s="101"/>
      <c r="E5" s="100"/>
      <c r="F5" s="100"/>
      <c r="G5" s="100"/>
      <c r="H5" s="100"/>
      <c r="I5" s="97"/>
      <c r="J5" s="166">
        <v>46.57</v>
      </c>
      <c r="K5" s="167"/>
    </row>
    <row r="6" spans="1:11" ht="19.5" customHeight="1">
      <c r="A6" s="98"/>
      <c r="B6" s="99" t="s">
        <v>102</v>
      </c>
      <c r="C6" s="100"/>
      <c r="D6" s="151"/>
      <c r="E6" s="100"/>
      <c r="F6" s="100"/>
      <c r="G6" s="100"/>
      <c r="H6" s="100"/>
      <c r="I6" s="97"/>
      <c r="J6" s="166"/>
      <c r="K6" s="167"/>
    </row>
    <row r="7" spans="1:11" ht="19.5" customHeight="1">
      <c r="A7" s="98"/>
      <c r="B7" s="99" t="s">
        <v>103</v>
      </c>
      <c r="C7" s="100">
        <v>3063.86</v>
      </c>
      <c r="D7" s="151"/>
      <c r="E7" s="100" t="s">
        <v>116</v>
      </c>
      <c r="F7" s="100"/>
      <c r="G7" s="100">
        <v>2270.47</v>
      </c>
      <c r="H7" s="100">
        <v>791.24</v>
      </c>
      <c r="I7" s="97">
        <v>2.15</v>
      </c>
      <c r="J7" s="166"/>
      <c r="K7" s="167"/>
    </row>
    <row r="8" spans="1:11" ht="19.5" customHeight="1">
      <c r="A8" s="102"/>
      <c r="B8" s="103" t="s">
        <v>104</v>
      </c>
      <c r="C8" s="104"/>
      <c r="D8" s="152"/>
      <c r="E8" s="104"/>
      <c r="F8" s="100"/>
      <c r="G8" s="104"/>
      <c r="H8" s="104"/>
      <c r="I8" s="105"/>
      <c r="J8" s="166"/>
      <c r="K8" s="167"/>
    </row>
    <row r="9" spans="1:11" ht="19.5" customHeight="1">
      <c r="A9" s="102"/>
      <c r="B9" s="103" t="s">
        <v>105</v>
      </c>
      <c r="C9" s="104"/>
      <c r="D9" s="152"/>
      <c r="E9" s="104"/>
      <c r="F9" s="100"/>
      <c r="G9" s="104"/>
      <c r="H9" s="104"/>
      <c r="I9" s="105"/>
      <c r="J9" s="166"/>
      <c r="K9" s="167"/>
    </row>
    <row r="10" spans="1:11" ht="19.5" customHeight="1">
      <c r="A10" s="106"/>
      <c r="B10" s="107" t="s">
        <v>106</v>
      </c>
      <c r="C10" s="108"/>
      <c r="D10" s="149"/>
      <c r="E10" s="108"/>
      <c r="F10" s="108"/>
      <c r="G10" s="108"/>
      <c r="H10" s="108"/>
      <c r="I10" s="109"/>
      <c r="J10" s="166"/>
      <c r="K10" s="167"/>
    </row>
    <row r="11" spans="1:11" ht="19.5" customHeight="1">
      <c r="A11" s="106"/>
      <c r="B11" s="107" t="s">
        <v>107</v>
      </c>
      <c r="C11" s="108"/>
      <c r="D11" s="149"/>
      <c r="E11" s="108"/>
      <c r="F11" s="108"/>
      <c r="G11" s="108"/>
      <c r="H11" s="108"/>
      <c r="I11" s="109"/>
      <c r="J11" s="166"/>
      <c r="K11" s="167"/>
    </row>
    <row r="12" spans="1:11" ht="19.5" customHeight="1">
      <c r="A12" s="98"/>
      <c r="B12" s="99" t="s">
        <v>108</v>
      </c>
      <c r="C12" s="100"/>
      <c r="D12" s="150"/>
      <c r="E12" s="100"/>
      <c r="F12" s="100"/>
      <c r="G12" s="100"/>
      <c r="H12" s="100"/>
      <c r="I12" s="97"/>
      <c r="J12" s="166"/>
      <c r="K12" s="167"/>
    </row>
    <row r="15" ht="15.75">
      <c r="C15" s="148"/>
    </row>
    <row r="16" ht="15.75">
      <c r="D16" s="148"/>
    </row>
  </sheetData>
  <sheetProtection/>
  <mergeCells count="12">
    <mergeCell ref="J3:J4"/>
    <mergeCell ref="K3:K4"/>
    <mergeCell ref="J5:J12"/>
    <mergeCell ref="K5:K12"/>
    <mergeCell ref="B1:K1"/>
    <mergeCell ref="A3:A4"/>
    <mergeCell ref="B3:B4"/>
    <mergeCell ref="C3:C4"/>
    <mergeCell ref="D3:D4"/>
    <mergeCell ref="E3:E4"/>
    <mergeCell ref="F3:H3"/>
    <mergeCell ref="I3:I4"/>
  </mergeCells>
  <printOptions/>
  <pageMargins left="0.7" right="0.42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0"/>
  <sheetViews>
    <sheetView view="pageLayout" workbookViewId="0" topLeftCell="A3">
      <selection activeCell="F9" sqref="F9"/>
    </sheetView>
  </sheetViews>
  <sheetFormatPr defaultColWidth="9.00390625" defaultRowHeight="15.75"/>
  <cols>
    <col min="1" max="1" width="4.25390625" style="3" customWidth="1"/>
    <col min="2" max="2" width="25.00390625" style="3" customWidth="1"/>
    <col min="3" max="3" width="9.00390625" style="3" customWidth="1"/>
    <col min="4" max="4" width="8.375" style="3" customWidth="1"/>
    <col min="5" max="5" width="7.625" style="3" customWidth="1"/>
    <col min="6" max="6" width="7.125" style="3" customWidth="1"/>
    <col min="7" max="7" width="6.125" style="3" customWidth="1"/>
    <col min="8" max="8" width="8.50390625" style="3" customWidth="1"/>
    <col min="9" max="9" width="6.125" style="3" customWidth="1"/>
    <col min="10" max="10" width="8.75390625" style="3" customWidth="1"/>
    <col min="11" max="11" width="7.375" style="3" customWidth="1"/>
    <col min="12" max="12" width="7.00390625" style="3" customWidth="1"/>
    <col min="13" max="13" width="7.75390625" style="3" customWidth="1"/>
    <col min="14" max="14" width="12.625" style="3" customWidth="1"/>
    <col min="15" max="55" width="9.00390625" style="38" customWidth="1"/>
    <col min="56" max="16384" width="9.00390625" style="3" customWidth="1"/>
  </cols>
  <sheetData>
    <row r="1" spans="1:54" s="38" customFormat="1" ht="18.75" customHeight="1">
      <c r="A1" s="159" t="s">
        <v>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AL1" s="3"/>
      <c r="AM1" s="3"/>
      <c r="AN1" s="3"/>
      <c r="AO1" s="47"/>
      <c r="AP1" s="47"/>
      <c r="AU1" s="47"/>
      <c r="AV1" s="47"/>
      <c r="BA1" s="47"/>
      <c r="BB1" s="47"/>
    </row>
    <row r="2" spans="1:55" s="45" customFormat="1" ht="16.5">
      <c r="A2" s="38"/>
      <c r="B2" s="38"/>
      <c r="C2" s="178"/>
      <c r="D2" s="178"/>
      <c r="E2" s="38"/>
      <c r="F2" s="38"/>
      <c r="G2" s="38"/>
      <c r="H2" s="38"/>
      <c r="I2" s="178"/>
      <c r="J2" s="178"/>
      <c r="K2" s="38"/>
      <c r="L2" s="38"/>
      <c r="M2" s="38"/>
      <c r="N2" s="38"/>
      <c r="O2" s="178"/>
      <c r="P2" s="17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"/>
      <c r="AN2" s="46"/>
      <c r="AW2" s="46"/>
      <c r="BB2" s="43"/>
      <c r="BC2" s="44"/>
    </row>
    <row r="3" spans="1:55" s="5" customFormat="1" ht="19.5" customHeight="1">
      <c r="A3" s="173" t="s">
        <v>0</v>
      </c>
      <c r="B3" s="174" t="s">
        <v>77</v>
      </c>
      <c r="C3" s="173" t="s">
        <v>78</v>
      </c>
      <c r="D3" s="173"/>
      <c r="E3" s="173"/>
      <c r="F3" s="173"/>
      <c r="G3" s="172"/>
      <c r="H3" s="177"/>
      <c r="I3" s="173"/>
      <c r="J3" s="173"/>
      <c r="K3" s="173"/>
      <c r="L3" s="173"/>
      <c r="M3" s="173"/>
      <c r="N3" s="172" t="s">
        <v>79</v>
      </c>
      <c r="O3" s="170"/>
      <c r="P3" s="170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s="5" customFormat="1" ht="51" customHeight="1">
      <c r="A4" s="173"/>
      <c r="B4" s="175"/>
      <c r="C4" s="172" t="s">
        <v>80</v>
      </c>
      <c r="D4" s="172" t="s">
        <v>81</v>
      </c>
      <c r="E4" s="172" t="s">
        <v>82</v>
      </c>
      <c r="F4" s="172" t="s">
        <v>83</v>
      </c>
      <c r="G4" s="172"/>
      <c r="H4" s="172" t="s">
        <v>84</v>
      </c>
      <c r="I4" s="172"/>
      <c r="J4" s="182" t="s">
        <v>85</v>
      </c>
      <c r="K4" s="183"/>
      <c r="L4" s="172" t="s">
        <v>86</v>
      </c>
      <c r="M4" s="172"/>
      <c r="N4" s="172"/>
      <c r="O4" s="41"/>
      <c r="P4" s="41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</row>
    <row r="5" spans="1:55" s="5" customFormat="1" ht="78.75" customHeight="1">
      <c r="A5" s="173"/>
      <c r="B5" s="176"/>
      <c r="C5" s="172"/>
      <c r="D5" s="181"/>
      <c r="E5" s="181"/>
      <c r="F5" s="28" t="s">
        <v>81</v>
      </c>
      <c r="G5" s="28" t="s">
        <v>82</v>
      </c>
      <c r="H5" s="28" t="s">
        <v>81</v>
      </c>
      <c r="I5" s="28" t="s">
        <v>82</v>
      </c>
      <c r="J5" s="28" t="s">
        <v>81</v>
      </c>
      <c r="K5" s="28" t="s">
        <v>82</v>
      </c>
      <c r="L5" s="28" t="s">
        <v>81</v>
      </c>
      <c r="M5" s="28" t="s">
        <v>82</v>
      </c>
      <c r="N5" s="172"/>
      <c r="O5" s="170"/>
      <c r="P5" s="170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55" s="50" customFormat="1" ht="66">
      <c r="A6" s="30">
        <v>2</v>
      </c>
      <c r="B6" s="6" t="s">
        <v>115</v>
      </c>
      <c r="C6" s="30">
        <f>D6+E6</f>
        <v>431.76</v>
      </c>
      <c r="D6" s="30">
        <v>333.98</v>
      </c>
      <c r="E6" s="30">
        <v>97.78</v>
      </c>
      <c r="F6" s="30"/>
      <c r="G6" s="30"/>
      <c r="H6" s="30">
        <v>100.41</v>
      </c>
      <c r="I6" s="30">
        <v>0.22</v>
      </c>
      <c r="J6" s="30">
        <v>233.57</v>
      </c>
      <c r="K6" s="30">
        <v>97.56</v>
      </c>
      <c r="L6" s="30"/>
      <c r="M6" s="40"/>
      <c r="N6" s="29" t="s">
        <v>109</v>
      </c>
      <c r="O6" s="171"/>
      <c r="P6" s="171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s="36" customFormat="1" ht="16.5">
      <c r="A7" s="179" t="s">
        <v>1</v>
      </c>
      <c r="B7" s="180"/>
      <c r="C7" s="53">
        <f>SUM(C6:C6)</f>
        <v>431.76</v>
      </c>
      <c r="D7" s="53">
        <f>SUM(D6:D6)</f>
        <v>333.98</v>
      </c>
      <c r="E7" s="53">
        <f>SUM(E6:E6)</f>
        <v>97.78</v>
      </c>
      <c r="F7" s="53"/>
      <c r="G7" s="53"/>
      <c r="H7" s="53">
        <f>SUM(H6:H6)</f>
        <v>100.41</v>
      </c>
      <c r="I7" s="53"/>
      <c r="J7" s="53">
        <f>SUM(J6:J6)</f>
        <v>233.57</v>
      </c>
      <c r="K7" s="53">
        <f>SUM(K6:K6)</f>
        <v>97.56</v>
      </c>
      <c r="L7" s="42"/>
      <c r="M7" s="42"/>
      <c r="N7" s="2"/>
      <c r="O7" s="52"/>
      <c r="P7" s="3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ht="16.5">
      <c r="O8" s="51"/>
    </row>
    <row r="9" ht="16.5">
      <c r="O9" s="51"/>
    </row>
    <row r="10" spans="3:15" ht="16.5">
      <c r="C10" s="132"/>
      <c r="O10" s="51"/>
    </row>
  </sheetData>
  <sheetProtection/>
  <mergeCells count="19">
    <mergeCell ref="A7:B7"/>
    <mergeCell ref="D4:D5"/>
    <mergeCell ref="E4:E5"/>
    <mergeCell ref="N3:N5"/>
    <mergeCell ref="I2:J2"/>
    <mergeCell ref="F4:G4"/>
    <mergeCell ref="L4:M4"/>
    <mergeCell ref="H4:I4"/>
    <mergeCell ref="J4:K4"/>
    <mergeCell ref="O5:P5"/>
    <mergeCell ref="O6:P6"/>
    <mergeCell ref="C4:C5"/>
    <mergeCell ref="A1:N1"/>
    <mergeCell ref="A3:A5"/>
    <mergeCell ref="B3:B5"/>
    <mergeCell ref="C3:M3"/>
    <mergeCell ref="C2:D2"/>
    <mergeCell ref="O2:P2"/>
    <mergeCell ref="O3:P3"/>
  </mergeCells>
  <printOptions/>
  <pageMargins left="0.7" right="0.4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Admin1</cp:lastModifiedBy>
  <cp:lastPrinted>2022-04-08T03:27:00Z</cp:lastPrinted>
  <dcterms:created xsi:type="dcterms:W3CDTF">2022-03-17T04:00:27Z</dcterms:created>
  <dcterms:modified xsi:type="dcterms:W3CDTF">2022-04-28T07:41:19Z</dcterms:modified>
  <cp:category/>
  <cp:version/>
  <cp:contentType/>
  <cp:contentStatus/>
</cp:coreProperties>
</file>